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700" windowHeight="15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41" i="1"/>
  <c r="G34" i="1"/>
  <c r="G35" i="1"/>
  <c r="G36" i="1"/>
  <c r="G37" i="1"/>
  <c r="G38" i="1"/>
  <c r="G39" i="1"/>
  <c r="G33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9" i="1"/>
  <c r="G7" i="1"/>
  <c r="G6" i="1"/>
  <c r="G57" i="1" l="1"/>
</calcChain>
</file>

<file path=xl/sharedStrings.xml><?xml version="1.0" encoding="utf-8"?>
<sst xmlns="http://schemas.openxmlformats.org/spreadsheetml/2006/main" count="159" uniqueCount="114">
  <si>
    <t>opis stavke</t>
  </si>
  <si>
    <t>jedinica mjere</t>
  </si>
  <si>
    <t>količina</t>
  </si>
  <si>
    <t>jedinična cijena</t>
  </si>
  <si>
    <t>BAZEN</t>
  </si>
  <si>
    <t>kom</t>
  </si>
  <si>
    <t>1.2</t>
  </si>
  <si>
    <t>DVORANA ZA VJEŽBANJE</t>
  </si>
  <si>
    <t>Košarkaška lopta - veličina 6, za unutarnju i vanjsku uporabu, materijal: guma</t>
  </si>
  <si>
    <t>Stol za stolni tenis s mrežicom - za vanjsku i unutarnju uporabu, 4 kotača za pokretanje stola, mogućnost sklapanja i rasklapanja, materijali: metalni okvir i melaminska ploča, minimalne dimenzije: duljina 274 cm, širina 152,5 cm, visina 76 cm. Mrežica visine 15,25 cm</t>
  </si>
  <si>
    <t>Set reket i loptica - reket s zaobljenom ergonomskom ručkom od pluta, 3 loptice i etui za reket</t>
  </si>
  <si>
    <t>Razboj - materijal: drvene ručke, metalna konstrukcija, minimalna dužina ručki: 250 cm, podesiva visina od 70 - 120 cm</t>
  </si>
  <si>
    <t>Set medicinkih lopti - 1x1 kg, 1x2 kg, 1x3 kg, 1x4 kg, 1x5 kg</t>
  </si>
  <si>
    <t>Traka za trčanje - dimenzije sastavljene sprave (minimalno): dužina: 159 cm, širina 68 cm, visina 129 cm, dimenzije tepiha za trčanje: minimalna dužina 122 cm, minimalna širina 40 cm, snaga motora: minimalno 1,75 ks, bočni rukohvati cijelom dužinom trake, sigurnosni remen, kotačići za lakši transport, kompjutersko podešavanje nagiba, LCD ekran za prikazivanje informacija o vježbanju</t>
  </si>
  <si>
    <t>Sobni bicikl - dimenzije sprave (minimalno): dužina 155 cm, širina 65 cm, visina 114 cm (minimalno), maksimalna nosivost 150 kg, masa zamašnjaka: minimalno 9 kg, elektro-magnetni sistem regulacije otpora, kompjutersko podešavanje otpora, električni kompjuter s LCD ekranom za prikazivanje informacija o vježbanju, usb priključak za punjenje tableta ili mobitela i držač, horizontalno podešavanje sjedala, ergonomsko sjedalo s naslonom, podesive ručke i rukohvati, kotačići za lakše pomicanje</t>
  </si>
  <si>
    <t xml:space="preserve">Set utega - dvije metalne šipke promjera 30 mm i dužine 35 cm, diskovi 4x 1,25 kg, 4x 1 kg, 4x 0,5 kg
</t>
  </si>
  <si>
    <t>Bučice - materijal: lijevano željezo + PVC, težina: od 1 kg do 5 kg</t>
  </si>
  <si>
    <t>Pikado - dimenzije aparata (minimalno): širina 66 cm, dubina 46 cm, visina 221 cm. Težina aparata: minimalno 75 kg, mogućnost preklopa, LED ostvjetljenje, standardna i quattro meta, automatska promjena igrala i otkrivanje promašaja, za do 8 igrača, mogućnost besplatnog okretanja</t>
  </si>
  <si>
    <t>Daske za balans - dimenzije (minimalno): promjer 39,5 cm, debljina 1,5 cm, materijal: drvo, površina od protukliznog materijala</t>
  </si>
  <si>
    <t>Šipka za slalom - kupolasto postolje promjera minimalno 20 cm, štap promjera 25 mm, duljina štapa (minimalno): 80 cm</t>
  </si>
  <si>
    <t>Oprema za boćanje - set: 6 metalnih kugli promjera 7,5 cm, bulin, magnet za pomicanje kugli, traka za mjerenje</t>
  </si>
  <si>
    <t>SOBA ZA FIZIOTERAPEUTA</t>
  </si>
  <si>
    <t>SOBA ZA ODLAGANJE POMAGALA</t>
  </si>
  <si>
    <t>Stalak za infuziju - Materijal: nehrđajući čelik. Na 5 kotača promjera od 75 mm, od kojih su dva s kočnicama. Podesivost po visini u rasponu od 1500 do 2500 mm. Nosivost kuke minimalno 2 kg. Sklopiva.</t>
  </si>
  <si>
    <t>Stolić za hranjenje - dimenzije (minimalno): dužina: 76,5 cm, širina 38,5 cm, visina (podesivo po visini) od 78 do 110 cm. Materijal: kromirani čelični okvir, površina otporna na grebanje, plastični kotačići. Podesiv po nagibu.</t>
  </si>
  <si>
    <t>GRUPA 1 - Nabava opreme za bazen, dvoranu za vježbanje, pripadajuće prostore i posudionicu pomagala</t>
  </si>
  <si>
    <t>1.1</t>
  </si>
  <si>
    <t>1.1.1</t>
  </si>
  <si>
    <t>1.1.2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</si>
  <si>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</si>
  <si>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</si>
  <si>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</si>
  <si>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</si>
  <si>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</si>
  <si>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</si>
  <si>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</si>
  <si>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</si>
  <si>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</si>
  <si>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</si>
  <si>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</si>
  <si>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</si>
  <si>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</si>
  <si>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</si>
  <si>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</si>
  <si>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</si>
  <si>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</si>
  <si>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</si>
  <si>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</si>
  <si>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</si>
  <si>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</si>
  <si>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</si>
  <si>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</si>
  <si>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</si>
  <si>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</si>
  <si>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</si>
  <si>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</si>
  <si>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</si>
  <si>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</si>
  <si>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</si>
  <si>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</si>
  <si>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</si>
  <si>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</si>
  <si>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</si>
  <si>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</si>
  <si>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</si>
  <si>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</si>
  <si>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</si>
  <si>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</si>
  <si>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</si>
  <si>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</si>
  <si>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</si>
  <si>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</si>
  <si>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</si>
  <si>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</si>
  <si>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</si>
  <si>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komplet</t>
  </si>
  <si>
    <t xml:space="preserve">Elastična traka za vježbanje - dimenzije: dužina minimalno 190 cm, minimalno širina 7,5 cm, minimalna debljina 0,5 cm, srednja otpornost do 3 kg </t>
  </si>
  <si>
    <t>Označivači prostora - materijal PVC, stalak</t>
  </si>
  <si>
    <t>Košarkaški obruč i tabla s konstrukcijom - zglobni obruč, napravljen prema eurostandardu (EN 1270) ili jednakovrijedno, od punog čelika ø16 mm, europski uzorak rupica, za vanjsku i unutarnju uporabu u kompletu s mrežicom i pripadajučim vijcima i maticama za montažu, tabla za vanjsku i unutarnju upotrebu, dimenzije 120 x 90 cm, materijal table: melamin, materijal izbočenja, konstrukcije: metal</t>
  </si>
  <si>
    <t>Strunjače - dimenzije (minimalno): dužina 200 cm, širina 100 cm, debljina: 25 cm, punjenje  tvrdoće 16kg/m3, protuklizna podloga, antialergijska, antimufa, sa ručkama, nezapaljiva klase 1</t>
  </si>
  <si>
    <t>Kolica za strunjače - metalna, maksimalni kapacitet 300 kg, kotači: 2 fiksna i 2 okretna, dimenzije (minimalno): dužina 200 cm, širina 100 cm</t>
  </si>
  <si>
    <t>Švedske ljestve - dimenzije (minimalno): visina 195 cm, širina 80 cm, materijal: drvo</t>
  </si>
  <si>
    <t>Pilates lopta - promjer (minimalno): 55 cm, debljina materijala: minimalno 1 mm, materijal: PVC, pumpa</t>
  </si>
  <si>
    <t>3-SEKCIJSKI KREVET ZA FIZIKALNU TERAPIJU
- električno podizanje po visini
- podizanje 45-95 cm
- odvojivi nasloni za ruke
- električno podizanje srednje fleksije
- nosivost do 250 kg
- medicinski CE certifikat ili jednakovrijedno</t>
  </si>
  <si>
    <t>ponuđene specifikacije (proizvođač, tip)</t>
  </si>
  <si>
    <t xml:space="preserve">Nepropusne navlake za madrac, gornja strana: pamuk 80%, poliestersko vlakno 20%; donja strana : Polivnilklorid (PVC) 100%, sa gumicama na krajevima, dimenzije (minimalno): 90 x 200 cm
</t>
  </si>
  <si>
    <t>Nepropusne navlake za madrac, gornja strana: pamuk 80%, poliestersko vlakno 20%; donja strana : Polivnilklorid (PVC) 100%, sa gumicama na krajevima, dimenzije (minimalno): 160 x 200 cm</t>
  </si>
  <si>
    <t>Toaletni stolac podesive visine, dimenzije (minimalno):širina 65 cm, visina 66 cm, dubina 46 cm, unutarnja širina između rukohvata 48 cm, visina sjedala je podesiva od 45 do 55 cm. Materijal: postolje od metala, sjedalo, posuda i tuljac od plastike ili jednakovrijedno</t>
  </si>
  <si>
    <t>Krevet električni - Dimenzije (minimalno): dimenzije okvira: 212 x 102 cm., s madracem dimenzija (minimalno): 90 x 200 cm. Podesiva visina od najmanje 40 cm do 80 cm. Eletktrično podešavanja položaja nogu i leđa. Pomoćne ograde za sigurnost korisnika, daljinski upravljač za podešavanje s mogućnošću zaključavanja. Kotači za lakše pomicanje i trapez. U cijenu uključen krevet s podnicom, kotači, dvije ograde i trapez. 
Materijali: metalni okvir kreveta, metalna podnica, drvene bočne stranice, drvena ploča panela uzglavlja i podnožja, postavljena na metalnom okviru.</t>
  </si>
  <si>
    <t>Plastične klupe uz bazen - dimenzije: minimalno 145,5 x 49 x 74 cm (Š x D x V), dubina sjedala: minimalno 36 cm, visina sjedala od tla: minimalno 42 cm. Materijal: Plastika ili jednakovrijedno.</t>
  </si>
  <si>
    <t>Strunjače - dimenzije (minimalno): dužina 200 cm, širina 100 cm, debljina: 6 cm, tvrdoća punila D80 ili jednakovrijedno, protuklizna podloga, antialergijska, antimufa, sa ručkama, nezapaljiva klase 1 ili jednakovrijedno</t>
  </si>
  <si>
    <t>Podloga za vježbanje - dimenzije (minimalno): duljina 180 cm, širina 60 cm, debljina 1 cm, materijal: NRB pjena ili jednakovrijedno</t>
  </si>
  <si>
    <t>Isporuka i montiranje robe/opreme</t>
  </si>
  <si>
    <t>1.5</t>
  </si>
  <si>
    <t>1.5.1</t>
  </si>
  <si>
    <t>Uključena dostava, montaža, postavljanje robe/opreme, edukacija osoblja i stavljanje u funkciju.</t>
  </si>
  <si>
    <t>Stolić za tuširanje s naslonom - Dimenzije (minimalno): širina 48 cm, visina od 73 do 85,5 cm (podesiva po visini od 41 do 53,7 cm), dubina 41,5 cm. Dimenzije sjedišta (minimalno): 48 x 33 cm, sa higijenskim izrezom u obliku slova U na sjedištu. Materijal: aluminijski okvir i sjedište od polipropilena ili jednakovrijedno</t>
  </si>
  <si>
    <t xml:space="preserve">Stolić za tuširanje bez naslona - Dimenzije (minimalno): širina 48 cm, visina od 43,5 do 56 cm (podesiva po visini), dubina 51 cm. Dimenzije sjedišta (minimalno): 48 x 33 cm, sa higijenskim izrezom u obliku slova U na sjedištu. Materijal: aluminijski okvir i sjedište od polipropilena. </t>
  </si>
  <si>
    <t xml:space="preserve">Trapez samostojeći - dimenzije (minimalno): postolje/baza - širina 72 cm, visina 35 cm, dužina 80 cm, ukupna visina s držaćem trake 186 cm. Maksimalno opterećenje: 75 kg (težina pacijenta 150 kg). Ojačana lakirana čelična konstrukcija promjera 30 mm. Sklopiva baza. Ručka od podesiva po visini pomoću trake. </t>
  </si>
  <si>
    <t>Povišena daska za wc - povišenje s rukohvatima. Materijal: ABS plastika ili jednakovrijedno. Fiksatori za učvršćivanje na WC školjku. Maksimalna nosivost 200 kg. Dimenzije (Š, V, D minimalno): 52 x 38 x 43 cm, dimenzije sjedišta (minimalno): 38 x 41 cm, naslon za ruke.</t>
  </si>
  <si>
    <t>Kolica za kretanje, 4 kotača, podesiva po visini, sa sjedištem, ladicom i košaricom. Materijal: aluminij</t>
  </si>
  <si>
    <t>Hodalica bez kotača podesiva po visini. Materijal: aluminij ili jednakovrijedno, podstavljeni rukohvati i protuklizna gumica na nogama. Sklopiva.</t>
  </si>
  <si>
    <t>Hodalica sa kotačima podesiva po visini. Materijal: aluminij ili jednakovrijedno, dva fiksna prednja kotača i dvije stražnje noge s protukliznim gumicama. Sklopiva</t>
  </si>
  <si>
    <t>Krevet obični sa trapezom i bočnim stranicama - Dimenzije (minimalno): dimenzije kreveta su 212 x 102 cm., s madracem dimenzija 90 x 200 cm. Podesiva visina od 40 cm do 80 cm. Mehaničko podešavanja položaja nogu i leđa. Pomoćne ograde za sigurnost korisnika. Kotači za lakše pomicanje i trapez. U cijenu uključen krevet s podnicom, kotači, dvije ograde i trapez. 
Materijali: metalni okvir kreveta, metalna podnica, drvene bočne stranice, drvena ploča panela uzglavlja i podnožja, postavljena na metalnom okviru.</t>
  </si>
  <si>
    <t>Mekane lopte(spužvaste) - minimalni promjer: 17 cm, materijal: poliuretanska pjena, EN 71 norma ili jednakovrijedno</t>
  </si>
  <si>
    <t>MULTIFUNKCIJSKI UREĐAJ ZA FIZIKALNU TERAPIJU
- uređaj za elektro i uzv terapiju - kombinacija
- sa UZV aplkatorom od minimalno 5cm 
- aparat za kombiniranu (dvokanalnu ) terapiju
strujama ( MF,CP,LP, IFS, MS, TENS, GI) i terapiju
ultrazvukom ili jednakovrijedno
- softver, protokol i dijagnoze na hrvatskom jeziku
- mogućnost rada na baterije
- medicinski CE certifikat ili jednakovrijedno</t>
  </si>
  <si>
    <t>PRENOSIVI MAGNET ZA FIZIKALNU TERAPIJU
- 1 kanal sa 2 izlaza za priključenje flexa aplikatora ili jednakovrijedno
- frekvencija od 0,5 do 100 Hz
- varijabilnost magnetnog polja od 5 do 100%
vrijeme tretmana od 1 do 99 min ili kontinuirajuće
- ekran: backlit LCD
- medicinski CE certifikat ili jednakovrijedno</t>
  </si>
  <si>
    <t>ELEKTROSTIMULATOR
- 4-kanalni stimulator (8 elektroda) ili jednakovrijedno
- baterijski neovisan
- memorirani programi
- za tretmane mišićne stimulacije i analgezije
- mogućnost rada na 2 pacijenta istovremeno s
različitim programima
- medicinski CE certifikat ili jednakovrijedno</t>
  </si>
  <si>
    <t>GRIJAČ ZA FANGO OBLOGE
- Lonac za fango
- set fango obloga raznih dimenzija uključen
- medicinski CE certifikat ili jednakovrijedno</t>
  </si>
  <si>
    <t>RADIJALNI UDARNI VAL
- uređaj za terapiju radijalnim udarnim valom
- frekvencija od 1 do 21 Hz
- pritisak od 1.0 do 5.0 bar-a
- aplikator promjera minimalno 15 mm za sve
primjene, DI15 - deep impact 15 mm, D20 promjera
20 mm za veće mišićne regije
- touch screen tablet na stalku sa softverom
protokolima i dijagnozama
-kolica
-medicinski CE certifikat ili jednakovrijedno</t>
  </si>
  <si>
    <t>Zidno sušilo za kosu, s prekidačom za različite postavke protoka i temperature zraka, 
tipka za hladni zrak, On/off sigurnosna tipka – hotelski mod, difuzor zraka, On/off prekidač, snaga: min 1800 W, 
Zidna fiksna montaža</t>
  </si>
  <si>
    <t>UKUPNO:</t>
  </si>
  <si>
    <t>2-SEKCIJSKI KREVET
- električno podizanje po visini
- dimenzije (minimalno): 120x200cm
- nosivost do 250 kg
- na kotačima s kočnicama
- medicinski CE certifikat ili jednakovrijedno</t>
  </si>
  <si>
    <t>ukupno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</si>
</sst>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wrapText="1"/>
    </xf>
    <xf numFmtId="0" fontId="0" fillId="0" borderId="0" xfId="0" applyProtection="1"/>
    <xf numFmtId="0" fontId="4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49" fontId="4" fillId="3" borderId="3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top"/>
    </xf>
    <xf numFmtId="49" fontId="4" fillId="3" borderId="1" xfId="0" applyNumberFormat="1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2" fontId="4" fillId="3" borderId="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/>
      <protection locked="0"/>
    </xf>
    <xf numFmtId="2" fontId="4" fillId="3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center" wrapText="1"/>
    </xf>
    <xf numFmtId="4" fontId="2" fillId="3" borderId="0" xfId="0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8" fillId="0" borderId="0" xfId="0" applyFont="1" applyProtection="1"/>
    <xf numFmtId="2" fontId="4" fillId="3" borderId="0" xfId="0" applyNumberFormat="1" applyFont="1" applyFill="1" applyBorder="1" applyProtection="1"/>
    <xf numFmtId="2" fontId="4" fillId="3" borderId="0" xfId="0" applyNumberFormat="1" applyFont="1" applyFill="1" applyProtection="1"/>
    <xf numFmtId="2" fontId="8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topLeftCell="A49" workbookViewId="0">
      <selection activeCell="J53" sqref="J53"/>
    </sheetView>
  </sheetViews>
  <sheetFormatPr defaultRowHeight="15" x14ac:dyDescent="0.25"/>
  <cols>
    <col min="1" max="1" width="9.140625" style="28"/>
    <col min="2" max="2" width="51.7109375" style="28" customWidth="1"/>
    <col min="3" max="3" width="40.5703125" style="28" customWidth="1"/>
    <col min="4" max="6" width="9.140625" style="28"/>
    <col min="7" max="7" width="12.5703125" style="28" bestFit="1" customWidth="1"/>
    <col min="8" max="16384" width="9.140625" style="28"/>
  </cols>
  <sheetData>
    <row r="1" spans="1:8" x14ac:dyDescent="0.25">
      <c r="A1" s="13" t="s">
        <v>25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ht="25.5" x14ac:dyDescent="0.25">
      <c r="A4" s="1"/>
      <c r="B4" s="2" t="s">
        <v>0</v>
      </c>
      <c r="C4" s="2" t="s">
        <v>84</v>
      </c>
      <c r="D4" s="3" t="s">
        <v>1</v>
      </c>
      <c r="E4" s="2" t="s">
        <v>2</v>
      </c>
      <c r="F4" s="43" t="s">
        <v>3</v>
      </c>
      <c r="G4" s="44" t="s">
        <v>113</v>
      </c>
      <c r="H4" s="13"/>
    </row>
    <row r="5" spans="1:8" x14ac:dyDescent="0.25">
      <c r="A5" s="4" t="s">
        <v>26</v>
      </c>
      <c r="B5" s="5" t="s">
        <v>4</v>
      </c>
      <c r="C5" s="5"/>
      <c r="D5" s="6"/>
      <c r="E5" s="7"/>
      <c r="F5" s="45"/>
      <c r="G5" s="46"/>
      <c r="H5" s="13"/>
    </row>
    <row r="6" spans="1:8" ht="51" x14ac:dyDescent="0.25">
      <c r="A6" s="8" t="s">
        <v>27</v>
      </c>
      <c r="B6" s="14" t="s">
        <v>89</v>
      </c>
      <c r="C6" s="29"/>
      <c r="D6" s="47" t="s">
        <v>5</v>
      </c>
      <c r="E6" s="48">
        <v>5</v>
      </c>
      <c r="F6" s="10"/>
      <c r="G6" s="9">
        <f>E6*F6</f>
        <v>0</v>
      </c>
    </row>
    <row r="7" spans="1:8" ht="65.25" customHeight="1" x14ac:dyDescent="0.25">
      <c r="A7" s="8" t="s">
        <v>28</v>
      </c>
      <c r="B7" s="15" t="s">
        <v>110</v>
      </c>
      <c r="C7" s="30"/>
      <c r="D7" s="47" t="s">
        <v>5</v>
      </c>
      <c r="E7" s="48">
        <v>5</v>
      </c>
      <c r="F7" s="11"/>
      <c r="G7" s="9">
        <f>E7*F7</f>
        <v>0</v>
      </c>
    </row>
    <row r="8" spans="1:8" x14ac:dyDescent="0.25">
      <c r="A8" s="16" t="s">
        <v>6</v>
      </c>
      <c r="B8" s="17" t="s">
        <v>7</v>
      </c>
      <c r="C8" s="31"/>
      <c r="D8" s="49"/>
      <c r="E8" s="49"/>
      <c r="F8" s="32"/>
      <c r="G8" s="55"/>
    </row>
    <row r="9" spans="1:8" ht="25.5" x14ac:dyDescent="0.25">
      <c r="A9" s="18" t="s">
        <v>29</v>
      </c>
      <c r="B9" s="19" t="s">
        <v>8</v>
      </c>
      <c r="C9" s="33"/>
      <c r="D9" s="47" t="s">
        <v>5</v>
      </c>
      <c r="E9" s="50">
        <v>3</v>
      </c>
      <c r="F9" s="34"/>
      <c r="G9" s="9">
        <f>E9*F9</f>
        <v>0</v>
      </c>
    </row>
    <row r="10" spans="1:8" ht="102" x14ac:dyDescent="0.25">
      <c r="A10" s="18" t="s">
        <v>30</v>
      </c>
      <c r="B10" s="19" t="s">
        <v>78</v>
      </c>
      <c r="C10" s="33"/>
      <c r="D10" s="47" t="s">
        <v>5</v>
      </c>
      <c r="E10" s="50">
        <v>1</v>
      </c>
      <c r="F10" s="34"/>
      <c r="G10" s="9">
        <f t="shared" ref="G10:G54" si="0">E10*F10</f>
        <v>0</v>
      </c>
    </row>
    <row r="11" spans="1:8" ht="63.75" x14ac:dyDescent="0.25">
      <c r="A11" s="18" t="s">
        <v>31</v>
      </c>
      <c r="B11" s="19" t="s">
        <v>9</v>
      </c>
      <c r="C11" s="33"/>
      <c r="D11" s="47" t="s">
        <v>5</v>
      </c>
      <c r="E11" s="50">
        <v>1</v>
      </c>
      <c r="F11" s="34"/>
      <c r="G11" s="9">
        <f t="shared" si="0"/>
        <v>0</v>
      </c>
    </row>
    <row r="12" spans="1:8" ht="25.5" x14ac:dyDescent="0.25">
      <c r="A12" s="18" t="s">
        <v>32</v>
      </c>
      <c r="B12" s="19" t="s">
        <v>10</v>
      </c>
      <c r="C12" s="33"/>
      <c r="D12" s="51" t="s">
        <v>75</v>
      </c>
      <c r="E12" s="50">
        <v>4</v>
      </c>
      <c r="F12" s="34"/>
      <c r="G12" s="9">
        <f t="shared" si="0"/>
        <v>0</v>
      </c>
    </row>
    <row r="13" spans="1:8" ht="38.25" x14ac:dyDescent="0.25">
      <c r="A13" s="18" t="s">
        <v>33</v>
      </c>
      <c r="B13" s="19" t="s">
        <v>11</v>
      </c>
      <c r="C13" s="33"/>
      <c r="D13" s="47" t="s">
        <v>5</v>
      </c>
      <c r="E13" s="50">
        <v>1</v>
      </c>
      <c r="F13" s="34"/>
      <c r="G13" s="9">
        <f t="shared" si="0"/>
        <v>0</v>
      </c>
    </row>
    <row r="14" spans="1:8" ht="63.75" x14ac:dyDescent="0.25">
      <c r="A14" s="18" t="s">
        <v>34</v>
      </c>
      <c r="B14" s="19" t="s">
        <v>90</v>
      </c>
      <c r="C14" s="33"/>
      <c r="D14" s="47" t="s">
        <v>5</v>
      </c>
      <c r="E14" s="50">
        <v>10</v>
      </c>
      <c r="F14" s="34"/>
      <c r="G14" s="9">
        <f t="shared" si="0"/>
        <v>0</v>
      </c>
    </row>
    <row r="15" spans="1:8" ht="38.25" x14ac:dyDescent="0.25">
      <c r="A15" s="18" t="s">
        <v>35</v>
      </c>
      <c r="B15" s="19" t="s">
        <v>91</v>
      </c>
      <c r="C15" s="33"/>
      <c r="D15" s="47" t="s">
        <v>5</v>
      </c>
      <c r="E15" s="50">
        <v>20</v>
      </c>
      <c r="F15" s="34"/>
      <c r="G15" s="9">
        <f t="shared" si="0"/>
        <v>0</v>
      </c>
    </row>
    <row r="16" spans="1:8" ht="39.75" customHeight="1" x14ac:dyDescent="0.25">
      <c r="A16" s="18" t="s">
        <v>36</v>
      </c>
      <c r="B16" s="19" t="s">
        <v>79</v>
      </c>
      <c r="C16" s="33"/>
      <c r="D16" s="47" t="s">
        <v>5</v>
      </c>
      <c r="E16" s="50">
        <v>10</v>
      </c>
      <c r="F16" s="34"/>
      <c r="G16" s="9">
        <f t="shared" si="0"/>
        <v>0</v>
      </c>
    </row>
    <row r="17" spans="1:16" ht="38.25" x14ac:dyDescent="0.25">
      <c r="A17" s="18" t="s">
        <v>37</v>
      </c>
      <c r="B17" s="19" t="s">
        <v>80</v>
      </c>
      <c r="C17" s="33"/>
      <c r="D17" s="47" t="s">
        <v>5</v>
      </c>
      <c r="E17" s="50">
        <v>1</v>
      </c>
      <c r="F17" s="34"/>
      <c r="G17" s="9">
        <f t="shared" si="0"/>
        <v>0</v>
      </c>
    </row>
    <row r="18" spans="1:16" ht="17.25" customHeight="1" x14ac:dyDescent="0.25">
      <c r="A18" s="18" t="s">
        <v>38</v>
      </c>
      <c r="B18" s="19" t="s">
        <v>12</v>
      </c>
      <c r="C18" s="33"/>
      <c r="D18" s="47" t="s">
        <v>75</v>
      </c>
      <c r="E18" s="50">
        <v>2</v>
      </c>
      <c r="F18" s="34"/>
      <c r="G18" s="9">
        <f t="shared" si="0"/>
        <v>0</v>
      </c>
    </row>
    <row r="19" spans="1:16" ht="40.5" customHeight="1" x14ac:dyDescent="0.25">
      <c r="A19" s="18" t="s">
        <v>39</v>
      </c>
      <c r="B19" s="19" t="s">
        <v>76</v>
      </c>
      <c r="C19" s="33"/>
      <c r="D19" s="47" t="s">
        <v>5</v>
      </c>
      <c r="E19" s="50">
        <v>5</v>
      </c>
      <c r="F19" s="34"/>
      <c r="G19" s="9">
        <f t="shared" si="0"/>
        <v>0</v>
      </c>
    </row>
    <row r="20" spans="1:16" ht="25.5" x14ac:dyDescent="0.25">
      <c r="A20" s="18" t="s">
        <v>40</v>
      </c>
      <c r="B20" s="19" t="s">
        <v>81</v>
      </c>
      <c r="C20" s="33"/>
      <c r="D20" s="47" t="s">
        <v>5</v>
      </c>
      <c r="E20" s="50">
        <v>4</v>
      </c>
      <c r="F20" s="34"/>
      <c r="G20" s="9">
        <f t="shared" si="0"/>
        <v>0</v>
      </c>
    </row>
    <row r="21" spans="1:16" ht="30" customHeight="1" x14ac:dyDescent="0.25">
      <c r="A21" s="18" t="s">
        <v>41</v>
      </c>
      <c r="B21" s="19" t="s">
        <v>82</v>
      </c>
      <c r="C21" s="33"/>
      <c r="D21" s="47" t="s">
        <v>5</v>
      </c>
      <c r="E21" s="50">
        <v>5</v>
      </c>
      <c r="F21" s="34"/>
      <c r="G21" s="9">
        <f t="shared" si="0"/>
        <v>0</v>
      </c>
    </row>
    <row r="22" spans="1:16" ht="89.25" x14ac:dyDescent="0.25">
      <c r="A22" s="18" t="s">
        <v>42</v>
      </c>
      <c r="B22" s="19" t="s">
        <v>13</v>
      </c>
      <c r="C22" s="33"/>
      <c r="D22" s="47" t="s">
        <v>5</v>
      </c>
      <c r="E22" s="50">
        <v>1</v>
      </c>
      <c r="F22" s="34"/>
      <c r="G22" s="9">
        <f t="shared" si="0"/>
        <v>0</v>
      </c>
    </row>
    <row r="23" spans="1:16" ht="114.75" x14ac:dyDescent="0.25">
      <c r="A23" s="18" t="s">
        <v>43</v>
      </c>
      <c r="B23" s="19" t="s">
        <v>14</v>
      </c>
      <c r="C23" s="33"/>
      <c r="D23" s="47" t="s">
        <v>5</v>
      </c>
      <c r="E23" s="50">
        <v>2</v>
      </c>
      <c r="F23" s="34"/>
      <c r="G23" s="9">
        <f t="shared" si="0"/>
        <v>0</v>
      </c>
    </row>
    <row r="24" spans="1:16" ht="30" customHeight="1" x14ac:dyDescent="0.25">
      <c r="A24" s="18" t="s">
        <v>44</v>
      </c>
      <c r="B24" s="19" t="s">
        <v>15</v>
      </c>
      <c r="C24" s="33"/>
      <c r="D24" s="51" t="s">
        <v>75</v>
      </c>
      <c r="E24" s="52">
        <v>8</v>
      </c>
      <c r="F24" s="35"/>
      <c r="G24" s="9">
        <f t="shared" si="0"/>
        <v>0</v>
      </c>
      <c r="N24" s="36"/>
    </row>
    <row r="25" spans="1:16" ht="25.5" x14ac:dyDescent="0.25">
      <c r="A25" s="18" t="s">
        <v>45</v>
      </c>
      <c r="B25" s="19" t="s">
        <v>16</v>
      </c>
      <c r="C25" s="33"/>
      <c r="D25" s="47" t="s">
        <v>5</v>
      </c>
      <c r="E25" s="50">
        <v>15</v>
      </c>
      <c r="F25" s="34"/>
      <c r="G25" s="9">
        <f t="shared" si="0"/>
        <v>0</v>
      </c>
    </row>
    <row r="26" spans="1:16" ht="69" customHeight="1" x14ac:dyDescent="0.25">
      <c r="A26" s="18" t="s">
        <v>46</v>
      </c>
      <c r="B26" s="19" t="s">
        <v>17</v>
      </c>
      <c r="C26" s="33"/>
      <c r="D26" s="47" t="s">
        <v>5</v>
      </c>
      <c r="E26" s="50">
        <v>2</v>
      </c>
      <c r="F26" s="34"/>
      <c r="G26" s="9">
        <f t="shared" si="0"/>
        <v>0</v>
      </c>
      <c r="L26" s="36"/>
    </row>
    <row r="27" spans="1:16" ht="38.25" x14ac:dyDescent="0.25">
      <c r="A27" s="18" t="s">
        <v>47</v>
      </c>
      <c r="B27" s="19" t="s">
        <v>104</v>
      </c>
      <c r="C27" s="33"/>
      <c r="D27" s="47" t="s">
        <v>5</v>
      </c>
      <c r="E27" s="50">
        <v>10</v>
      </c>
      <c r="F27" s="34"/>
      <c r="G27" s="9">
        <f t="shared" si="0"/>
        <v>0</v>
      </c>
    </row>
    <row r="28" spans="1:16" x14ac:dyDescent="0.25">
      <c r="A28" s="18" t="s">
        <v>48</v>
      </c>
      <c r="B28" s="20" t="s">
        <v>77</v>
      </c>
      <c r="C28" s="37"/>
      <c r="D28" s="47" t="s">
        <v>5</v>
      </c>
      <c r="E28" s="50">
        <v>24</v>
      </c>
      <c r="F28" s="34"/>
      <c r="G28" s="9">
        <f t="shared" si="0"/>
        <v>0</v>
      </c>
      <c r="P28" s="36"/>
    </row>
    <row r="29" spans="1:16" ht="38.25" x14ac:dyDescent="0.25">
      <c r="A29" s="18" t="s">
        <v>49</v>
      </c>
      <c r="B29" s="19" t="s">
        <v>18</v>
      </c>
      <c r="C29" s="33"/>
      <c r="D29" s="47" t="s">
        <v>5</v>
      </c>
      <c r="E29" s="50">
        <v>6</v>
      </c>
      <c r="F29" s="34"/>
      <c r="G29" s="9">
        <f t="shared" si="0"/>
        <v>0</v>
      </c>
    </row>
    <row r="30" spans="1:16" ht="25.5" x14ac:dyDescent="0.25">
      <c r="A30" s="18" t="s">
        <v>50</v>
      </c>
      <c r="B30" s="19" t="s">
        <v>19</v>
      </c>
      <c r="C30" s="33"/>
      <c r="D30" s="47" t="s">
        <v>5</v>
      </c>
      <c r="E30" s="50">
        <v>6</v>
      </c>
      <c r="F30" s="34"/>
      <c r="G30" s="9">
        <f t="shared" si="0"/>
        <v>0</v>
      </c>
    </row>
    <row r="31" spans="1:16" ht="25.5" x14ac:dyDescent="0.25">
      <c r="A31" s="18" t="s">
        <v>51</v>
      </c>
      <c r="B31" s="19" t="s">
        <v>20</v>
      </c>
      <c r="C31" s="33"/>
      <c r="D31" s="47" t="s">
        <v>5</v>
      </c>
      <c r="E31" s="50">
        <v>2</v>
      </c>
      <c r="F31" s="34"/>
      <c r="G31" s="9">
        <f t="shared" si="0"/>
        <v>0</v>
      </c>
    </row>
    <row r="32" spans="1:16" x14ac:dyDescent="0.25">
      <c r="A32" s="21" t="s">
        <v>52</v>
      </c>
      <c r="B32" s="22" t="s">
        <v>21</v>
      </c>
      <c r="C32" s="38"/>
      <c r="D32" s="53"/>
      <c r="E32" s="53"/>
      <c r="F32" s="39"/>
      <c r="G32" s="56"/>
    </row>
    <row r="33" spans="1:7" ht="118.5" customHeight="1" x14ac:dyDescent="0.25">
      <c r="A33" s="18" t="s">
        <v>53</v>
      </c>
      <c r="B33" s="14" t="s">
        <v>105</v>
      </c>
      <c r="C33" s="29"/>
      <c r="D33" s="47" t="s">
        <v>5</v>
      </c>
      <c r="E33" s="47">
        <v>1</v>
      </c>
      <c r="F33" s="34"/>
      <c r="G33" s="9">
        <f t="shared" si="0"/>
        <v>0</v>
      </c>
    </row>
    <row r="34" spans="1:7" ht="102" x14ac:dyDescent="0.25">
      <c r="A34" s="18" t="s">
        <v>54</v>
      </c>
      <c r="B34" s="14" t="s">
        <v>106</v>
      </c>
      <c r="C34" s="29"/>
      <c r="D34" s="47" t="s">
        <v>5</v>
      </c>
      <c r="E34" s="47">
        <v>1</v>
      </c>
      <c r="F34" s="34"/>
      <c r="G34" s="9">
        <f t="shared" si="0"/>
        <v>0</v>
      </c>
    </row>
    <row r="35" spans="1:7" ht="102" x14ac:dyDescent="0.25">
      <c r="A35" s="18" t="s">
        <v>55</v>
      </c>
      <c r="B35" s="14" t="s">
        <v>107</v>
      </c>
      <c r="C35" s="29"/>
      <c r="D35" s="47" t="s">
        <v>5</v>
      </c>
      <c r="E35" s="47">
        <v>1</v>
      </c>
      <c r="F35" s="34"/>
      <c r="G35" s="9">
        <f t="shared" si="0"/>
        <v>0</v>
      </c>
    </row>
    <row r="36" spans="1:7" ht="51" x14ac:dyDescent="0.25">
      <c r="A36" s="18" t="s">
        <v>56</v>
      </c>
      <c r="B36" s="14" t="s">
        <v>108</v>
      </c>
      <c r="C36" s="29"/>
      <c r="D36" s="47" t="s">
        <v>5</v>
      </c>
      <c r="E36" s="47">
        <v>1</v>
      </c>
      <c r="F36" s="34"/>
      <c r="G36" s="9">
        <f t="shared" si="0"/>
        <v>0</v>
      </c>
    </row>
    <row r="37" spans="1:7" ht="140.25" x14ac:dyDescent="0.25">
      <c r="A37" s="18" t="s">
        <v>57</v>
      </c>
      <c r="B37" s="14" t="s">
        <v>109</v>
      </c>
      <c r="C37" s="29"/>
      <c r="D37" s="47" t="s">
        <v>5</v>
      </c>
      <c r="E37" s="47">
        <v>1</v>
      </c>
      <c r="F37" s="34"/>
      <c r="G37" s="9">
        <f t="shared" si="0"/>
        <v>0</v>
      </c>
    </row>
    <row r="38" spans="1:7" ht="76.5" x14ac:dyDescent="0.25">
      <c r="A38" s="18" t="s">
        <v>58</v>
      </c>
      <c r="B38" s="14" t="s">
        <v>112</v>
      </c>
      <c r="C38" s="29"/>
      <c r="D38" s="47" t="s">
        <v>5</v>
      </c>
      <c r="E38" s="47">
        <v>1</v>
      </c>
      <c r="F38" s="34"/>
      <c r="G38" s="9">
        <f t="shared" si="0"/>
        <v>0</v>
      </c>
    </row>
    <row r="39" spans="1:7" ht="89.25" x14ac:dyDescent="0.25">
      <c r="A39" s="18" t="s">
        <v>59</v>
      </c>
      <c r="B39" s="14" t="s">
        <v>83</v>
      </c>
      <c r="C39" s="29"/>
      <c r="D39" s="47" t="s">
        <v>5</v>
      </c>
      <c r="E39" s="47">
        <v>1</v>
      </c>
      <c r="F39" s="34"/>
      <c r="G39" s="9">
        <f t="shared" si="0"/>
        <v>0</v>
      </c>
    </row>
    <row r="40" spans="1:7" x14ac:dyDescent="0.25">
      <c r="A40" s="23" t="s">
        <v>60</v>
      </c>
      <c r="B40" s="24" t="s">
        <v>22</v>
      </c>
      <c r="C40" s="31"/>
      <c r="D40" s="53"/>
      <c r="E40" s="53"/>
      <c r="F40" s="39"/>
      <c r="G40" s="56"/>
    </row>
    <row r="41" spans="1:7" ht="63.75" x14ac:dyDescent="0.25">
      <c r="A41" s="18" t="s">
        <v>61</v>
      </c>
      <c r="B41" s="25" t="s">
        <v>87</v>
      </c>
      <c r="C41" s="40"/>
      <c r="D41" s="50" t="s">
        <v>5</v>
      </c>
      <c r="E41" s="50">
        <v>3</v>
      </c>
      <c r="F41" s="41"/>
      <c r="G41" s="9">
        <f t="shared" si="0"/>
        <v>0</v>
      </c>
    </row>
    <row r="42" spans="1:7" ht="140.25" x14ac:dyDescent="0.25">
      <c r="A42" s="18" t="s">
        <v>62</v>
      </c>
      <c r="B42" s="26" t="s">
        <v>88</v>
      </c>
      <c r="C42" s="42"/>
      <c r="D42" s="50" t="s">
        <v>5</v>
      </c>
      <c r="E42" s="50">
        <v>2</v>
      </c>
      <c r="F42" s="41"/>
      <c r="G42" s="9">
        <f t="shared" si="0"/>
        <v>0</v>
      </c>
    </row>
    <row r="43" spans="1:7" ht="127.5" x14ac:dyDescent="0.25">
      <c r="A43" s="18" t="s">
        <v>63</v>
      </c>
      <c r="B43" s="26" t="s">
        <v>103</v>
      </c>
      <c r="C43" s="42"/>
      <c r="D43" s="50" t="s">
        <v>5</v>
      </c>
      <c r="E43" s="50">
        <v>2</v>
      </c>
      <c r="F43" s="41"/>
      <c r="G43" s="9">
        <f t="shared" si="0"/>
        <v>0</v>
      </c>
    </row>
    <row r="44" spans="1:7" ht="51" x14ac:dyDescent="0.25">
      <c r="A44" s="18" t="s">
        <v>64</v>
      </c>
      <c r="B44" s="25" t="s">
        <v>23</v>
      </c>
      <c r="C44" s="40"/>
      <c r="D44" s="50" t="s">
        <v>5</v>
      </c>
      <c r="E44" s="50">
        <v>2</v>
      </c>
      <c r="F44" s="41"/>
      <c r="G44" s="9">
        <f t="shared" si="0"/>
        <v>0</v>
      </c>
    </row>
    <row r="45" spans="1:7" ht="38.25" x14ac:dyDescent="0.25">
      <c r="A45" s="18" t="s">
        <v>65</v>
      </c>
      <c r="B45" s="25" t="s">
        <v>101</v>
      </c>
      <c r="C45" s="40"/>
      <c r="D45" s="50" t="s">
        <v>5</v>
      </c>
      <c r="E45" s="50">
        <v>3</v>
      </c>
      <c r="F45" s="41"/>
      <c r="G45" s="9">
        <f t="shared" si="0"/>
        <v>0</v>
      </c>
    </row>
    <row r="46" spans="1:7" ht="38.25" x14ac:dyDescent="0.25">
      <c r="A46" s="18" t="s">
        <v>66</v>
      </c>
      <c r="B46" s="25" t="s">
        <v>102</v>
      </c>
      <c r="C46" s="40"/>
      <c r="D46" s="50" t="s">
        <v>5</v>
      </c>
      <c r="E46" s="50">
        <v>3</v>
      </c>
      <c r="F46" s="41"/>
      <c r="G46" s="9">
        <f t="shared" si="0"/>
        <v>0</v>
      </c>
    </row>
    <row r="47" spans="1:7" ht="25.5" x14ac:dyDescent="0.25">
      <c r="A47" s="18" t="s">
        <v>67</v>
      </c>
      <c r="B47" s="25" t="s">
        <v>100</v>
      </c>
      <c r="C47" s="40"/>
      <c r="D47" s="50" t="s">
        <v>5</v>
      </c>
      <c r="E47" s="50">
        <v>5</v>
      </c>
      <c r="F47" s="41"/>
      <c r="G47" s="9">
        <f t="shared" si="0"/>
        <v>0</v>
      </c>
    </row>
    <row r="48" spans="1:7" ht="63.75" x14ac:dyDescent="0.25">
      <c r="A48" s="18" t="s">
        <v>68</v>
      </c>
      <c r="B48" s="25" t="s">
        <v>99</v>
      </c>
      <c r="C48" s="40"/>
      <c r="D48" s="50" t="s">
        <v>5</v>
      </c>
      <c r="E48" s="50">
        <v>3</v>
      </c>
      <c r="F48" s="41"/>
      <c r="G48" s="9">
        <f t="shared" si="0"/>
        <v>0</v>
      </c>
    </row>
    <row r="49" spans="1:7" ht="76.5" x14ac:dyDescent="0.25">
      <c r="A49" s="18" t="s">
        <v>69</v>
      </c>
      <c r="B49" s="25" t="s">
        <v>98</v>
      </c>
      <c r="C49" s="40"/>
      <c r="D49" s="50" t="s">
        <v>5</v>
      </c>
      <c r="E49" s="50">
        <v>1</v>
      </c>
      <c r="F49" s="41"/>
      <c r="G49" s="9">
        <f t="shared" si="0"/>
        <v>0</v>
      </c>
    </row>
    <row r="50" spans="1:7" ht="51" x14ac:dyDescent="0.25">
      <c r="A50" s="18" t="s">
        <v>70</v>
      </c>
      <c r="B50" s="25" t="s">
        <v>24</v>
      </c>
      <c r="C50" s="40"/>
      <c r="D50" s="50" t="s">
        <v>5</v>
      </c>
      <c r="E50" s="50">
        <v>1</v>
      </c>
      <c r="F50" s="41"/>
      <c r="G50" s="9">
        <f t="shared" si="0"/>
        <v>0</v>
      </c>
    </row>
    <row r="51" spans="1:7" ht="63.75" x14ac:dyDescent="0.25">
      <c r="A51" s="18" t="s">
        <v>71</v>
      </c>
      <c r="B51" s="25" t="s">
        <v>97</v>
      </c>
      <c r="C51" s="40"/>
      <c r="D51" s="50" t="s">
        <v>5</v>
      </c>
      <c r="E51" s="50">
        <v>4</v>
      </c>
      <c r="F51" s="41"/>
      <c r="G51" s="9">
        <f t="shared" si="0"/>
        <v>0</v>
      </c>
    </row>
    <row r="52" spans="1:7" ht="76.5" x14ac:dyDescent="0.25">
      <c r="A52" s="18" t="s">
        <v>72</v>
      </c>
      <c r="B52" s="25" t="s">
        <v>96</v>
      </c>
      <c r="C52" s="40"/>
      <c r="D52" s="50" t="s">
        <v>5</v>
      </c>
      <c r="E52" s="50">
        <v>4</v>
      </c>
      <c r="F52" s="41"/>
      <c r="G52" s="9">
        <f t="shared" si="0"/>
        <v>0</v>
      </c>
    </row>
    <row r="53" spans="1:7" ht="63.75" x14ac:dyDescent="0.25">
      <c r="A53" s="18" t="s">
        <v>73</v>
      </c>
      <c r="B53" s="25" t="s">
        <v>85</v>
      </c>
      <c r="C53" s="40"/>
      <c r="D53" s="47" t="s">
        <v>5</v>
      </c>
      <c r="E53" s="50">
        <v>5</v>
      </c>
      <c r="F53" s="34"/>
      <c r="G53" s="9">
        <f t="shared" si="0"/>
        <v>0</v>
      </c>
    </row>
    <row r="54" spans="1:7" ht="51" x14ac:dyDescent="0.25">
      <c r="A54" s="18" t="s">
        <v>74</v>
      </c>
      <c r="B54" s="25" t="s">
        <v>86</v>
      </c>
      <c r="C54" s="40"/>
      <c r="D54" s="47" t="s">
        <v>5</v>
      </c>
      <c r="E54" s="50">
        <v>5</v>
      </c>
      <c r="F54" s="34"/>
      <c r="G54" s="9">
        <f t="shared" si="0"/>
        <v>0</v>
      </c>
    </row>
    <row r="55" spans="1:7" x14ac:dyDescent="0.25">
      <c r="A55" s="23" t="s">
        <v>93</v>
      </c>
      <c r="B55" s="24" t="s">
        <v>92</v>
      </c>
      <c r="C55" s="31"/>
      <c r="D55" s="53"/>
      <c r="E55" s="53"/>
      <c r="F55" s="39"/>
      <c r="G55" s="56"/>
    </row>
    <row r="56" spans="1:7" ht="25.5" x14ac:dyDescent="0.25">
      <c r="A56" s="27" t="s">
        <v>94</v>
      </c>
      <c r="B56" s="25" t="s">
        <v>95</v>
      </c>
      <c r="C56" s="40"/>
      <c r="D56" s="50" t="s">
        <v>5</v>
      </c>
      <c r="E56" s="50">
        <v>1</v>
      </c>
      <c r="F56" s="41"/>
      <c r="G56" s="12">
        <f t="shared" ref="G56" si="1">E56*F56</f>
        <v>0</v>
      </c>
    </row>
    <row r="57" spans="1:7" x14ac:dyDescent="0.25">
      <c r="A57" s="13"/>
      <c r="B57" s="13"/>
      <c r="D57" s="13"/>
      <c r="E57" s="54" t="s">
        <v>111</v>
      </c>
      <c r="G57" s="57">
        <f>SUM(G6:G56)</f>
        <v>0</v>
      </c>
    </row>
    <row r="58" spans="1:7" x14ac:dyDescent="0.25">
      <c r="A58" s="13"/>
      <c r="B58" s="13"/>
      <c r="D58" s="13"/>
      <c r="E58" s="13"/>
      <c r="G58" s="13"/>
    </row>
  </sheetData>
  <sheetProtection algorithmName="SHA-512" hashValue="CRerdU1cJaTEf9eKY1GmkB8fVwzk5T4kzR7KdKgcx897+jqQ/Z0sVOr3EUZdpCM4sbo70e7nF/gSPMi190+PeQ==" saltValue="PEdYbpQ3BMTaadn0z3+qlQ==" spinCount="100000" sheet="1" objects="1" scenarios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2022-12-01T09:39:39Z</dcterms:created>
  <dcterms:modified xsi:type="dcterms:W3CDTF">2023-01-25T08:24:45Z</dcterms:modified>
</cp:coreProperties>
</file>